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uline.cau\Desktop\Nouvelle grille\"/>
    </mc:Choice>
  </mc:AlternateContent>
  <bookViews>
    <workbookView xWindow="0" yWindow="0" windowWidth="20490" windowHeight="6420"/>
  </bookViews>
  <sheets>
    <sheet name="Calcul nb journées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4" l="1"/>
  <c r="B47" i="4" s="1"/>
  <c r="B48" i="4" l="1"/>
  <c r="B32" i="4"/>
  <c r="B21" i="4"/>
  <c r="B25" i="4" s="1"/>
  <c r="B26" i="4" s="1"/>
  <c r="B36" i="4" l="1"/>
  <c r="B37" i="4" s="1"/>
</calcChain>
</file>

<file path=xl/sharedStrings.xml><?xml version="1.0" encoding="utf-8"?>
<sst xmlns="http://schemas.openxmlformats.org/spreadsheetml/2006/main" count="65" uniqueCount="43">
  <si>
    <t>Hébergement permanent</t>
  </si>
  <si>
    <t>Capacités financées et installées</t>
  </si>
  <si>
    <t xml:space="preserve">EHPAD X </t>
  </si>
  <si>
    <t xml:space="preserve">Hébergement temporaire </t>
  </si>
  <si>
    <t xml:space="preserve">Acceuil de jour  </t>
  </si>
  <si>
    <t>Montant tarif journalier afférent à l'hébergement (pris en compte dans la limite de 30€)</t>
  </si>
  <si>
    <t xml:space="preserve">Organisme gestionnaire </t>
  </si>
  <si>
    <t xml:space="preserve">N° FINESS  établissement </t>
  </si>
  <si>
    <t xml:space="preserve">Raison sociale établissement </t>
  </si>
  <si>
    <t>Montant total des tarifs "hébergement" et "dépendance" (dans la limite de 65,74€)</t>
  </si>
  <si>
    <t xml:space="preserve">EHPAD </t>
  </si>
  <si>
    <t>*ou de l'activité prévrévisionnelle 2020 si création ou extension de places.</t>
  </si>
  <si>
    <t xml:space="preserve">N° FINESS entité juridique </t>
  </si>
  <si>
    <t xml:space="preserve">Nombre de jours d'ouverture (pris en compte dans la limite de 5 jours hebdomadaire, soit 20 pour un mois)   </t>
  </si>
  <si>
    <t xml:space="preserve">Montant de la baisse des recettes pris en compte dans la limite des tarifs "plafond" retenus </t>
  </si>
  <si>
    <t xml:space="preserve">Observations </t>
  </si>
  <si>
    <t xml:space="preserve">Formule automatique </t>
  </si>
  <si>
    <t>Identification de l'ESMS</t>
  </si>
  <si>
    <t>Activité de l'ESMS pendant l'épidémie Covid-19</t>
  </si>
  <si>
    <t>Fichier de collecte de pertes de recettes en EHPAD et AJA pendant l'épidémie de Covid-19</t>
  </si>
  <si>
    <t xml:space="preserve">A cocher et compléter : </t>
  </si>
  <si>
    <t xml:space="preserve">Catégorie </t>
  </si>
  <si>
    <t>□ Maintien de l'activité autorisée</t>
  </si>
  <si>
    <t>□ Suspension de certaines activités autorisées, si oui lesquelles : ………………………..</t>
  </si>
  <si>
    <t>□ Suspension totale de l'activité autorisée</t>
  </si>
  <si>
    <t>□ Adaptations des modes d'intervention en application des dérogations de l'ordonnance n°2020-313 du
    25 mars 2020</t>
  </si>
  <si>
    <t xml:space="preserve">A renseigner  par l'EHPAD </t>
  </si>
  <si>
    <t>A renseigner l'EHPAD dans la limite du tarif plafond</t>
  </si>
  <si>
    <t>A renseigner par l'EHPAD</t>
  </si>
  <si>
    <t xml:space="preserve">Activité théorique par mois </t>
  </si>
  <si>
    <t>Taux d'occupation moyen 2020  réalisé pour la période de mars à mai (3 mois)</t>
  </si>
  <si>
    <t xml:space="preserve">Activité théorique par mois dans la limite  du nombre de jours d'ouverture retenu </t>
  </si>
  <si>
    <t xml:space="preserve">A renseigner  par l'EHPAD/AJA  </t>
  </si>
  <si>
    <t xml:space="preserve">A renseigner  par l'EHPAD/AJA dans la limite du nombre de jour plafond </t>
  </si>
  <si>
    <t>A renseigner l'EHPAD/AJA dans la limite du tarif plafond</t>
  </si>
  <si>
    <t>Montant de la compensation dans la limite des tarifs "plafond" retenus</t>
  </si>
  <si>
    <t>Formule automatique 
Activité non réalisée en nombre de journées par rapport au TO 2019 sur la base de l'activité théorique et tenant compte d'une décote de 10%</t>
  </si>
  <si>
    <t xml:space="preserve">A renseigner par l'EHPAD </t>
  </si>
  <si>
    <t xml:space="preserve">Taux d'occupation moyen réalisé sur les 3 dernières années </t>
  </si>
  <si>
    <t xml:space="preserve">Taux d'occupation moyen réalisé sur les 3 dernières années*
</t>
  </si>
  <si>
    <t>Activité non réalisée en nombre de journées par rapport au TO de référence, tenant compte d'une décote de 10%</t>
  </si>
  <si>
    <t>A renseigner  par l'EHPAD/AJA</t>
  </si>
  <si>
    <t xml:space="preserve"> A renseigner par l'EHPAD/AJA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</si>
</sst>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3" fillId="2" borderId="1" xfId="0" applyFont="1" applyFill="1" applyBorder="1" applyAlignment="1">
      <alignment vertical="center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Fill="1" applyBorder="1"/>
    <xf numFmtId="3" fontId="1" fillId="0" borderId="0" xfId="0" applyNumberFormat="1" applyFont="1" applyBorder="1" applyAlignment="1">
      <alignment horizontal="center" vertical="center" wrapText="1"/>
    </xf>
    <xf numFmtId="9" fontId="4" fillId="0" borderId="0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Fill="1" applyBorder="1"/>
    <xf numFmtId="0" fontId="1" fillId="5" borderId="0" xfId="0" applyFont="1" applyFill="1"/>
    <xf numFmtId="0" fontId="1" fillId="0" borderId="3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3" xfId="0" applyFont="1" applyFill="1" applyBorder="1"/>
    <xf numFmtId="0" fontId="1" fillId="0" borderId="4" xfId="0" applyFont="1" applyFill="1" applyBorder="1"/>
    <xf numFmtId="0" fontId="1" fillId="0" borderId="4" xfId="0" applyFont="1" applyBorder="1" applyAlignment="1">
      <alignment wrapText="1"/>
    </xf>
    <xf numFmtId="0" fontId="1" fillId="0" borderId="5" xfId="0" applyFont="1" applyFill="1" applyBorder="1"/>
    <xf numFmtId="0" fontId="1" fillId="0" borderId="6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9" fontId="1" fillId="0" borderId="0" xfId="0" applyNumberFormat="1" applyFont="1" applyAlignment="1">
      <alignment wrapText="1"/>
    </xf>
    <xf numFmtId="3" fontId="4" fillId="0" borderId="4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wrapText="1"/>
    </xf>
    <xf numFmtId="0" fontId="4" fillId="0" borderId="0" xfId="0" applyFont="1" applyAlignment="1">
      <alignment horizontal="left" vertical="top" wrapText="1"/>
    </xf>
    <xf numFmtId="0" fontId="5" fillId="5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3" fontId="1" fillId="0" borderId="0" xfId="0" applyNumberFormat="1" applyFont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3" fontId="3" fillId="0" borderId="0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9" fontId="1" fillId="0" borderId="0" xfId="1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topLeftCell="A31" workbookViewId="0">
      <selection activeCell="E44" sqref="E44"/>
    </sheetView>
  </sheetViews>
  <sheetFormatPr baseColWidth="10" defaultRowHeight="12.75" x14ac:dyDescent="0.2"/>
  <cols>
    <col min="1" max="1" width="64.28515625" style="4" customWidth="1"/>
    <col min="2" max="2" width="16.85546875" style="3" bestFit="1" customWidth="1"/>
    <col min="3" max="3" width="21.5703125" style="3" customWidth="1"/>
    <col min="4" max="4" width="59" style="46" customWidth="1"/>
    <col min="5" max="16384" width="11.42578125" style="4"/>
  </cols>
  <sheetData>
    <row r="1" spans="1:4" s="23" customFormat="1" ht="19.5" thickBot="1" x14ac:dyDescent="0.25">
      <c r="A1" s="52" t="s">
        <v>19</v>
      </c>
      <c r="B1" s="53"/>
      <c r="C1" s="53"/>
      <c r="D1" s="45"/>
    </row>
    <row r="2" spans="1:4" ht="13.5" thickBot="1" x14ac:dyDescent="0.25"/>
    <row r="3" spans="1:4" ht="15.75" x14ac:dyDescent="0.2">
      <c r="A3" s="54" t="s">
        <v>17</v>
      </c>
      <c r="B3" s="55"/>
      <c r="C3" s="16"/>
    </row>
    <row r="4" spans="1:4" x14ac:dyDescent="0.2">
      <c r="A4" s="30" t="s">
        <v>21</v>
      </c>
      <c r="B4" s="31"/>
      <c r="C4" s="12"/>
    </row>
    <row r="5" spans="1:4" x14ac:dyDescent="0.2">
      <c r="A5" s="30" t="s">
        <v>12</v>
      </c>
      <c r="B5" s="32"/>
      <c r="C5" s="28"/>
    </row>
    <row r="6" spans="1:4" x14ac:dyDescent="0.2">
      <c r="A6" s="24" t="s">
        <v>6</v>
      </c>
      <c r="B6" s="32"/>
      <c r="C6" s="28"/>
    </row>
    <row r="7" spans="1:4" x14ac:dyDescent="0.2">
      <c r="A7" s="24" t="s">
        <v>7</v>
      </c>
      <c r="B7" s="32"/>
      <c r="C7" s="28"/>
    </row>
    <row r="8" spans="1:4" ht="13.5" thickBot="1" x14ac:dyDescent="0.25">
      <c r="A8" s="33" t="s">
        <v>8</v>
      </c>
      <c r="B8" s="34"/>
      <c r="C8" s="12"/>
    </row>
    <row r="9" spans="1:4" ht="13.5" thickBot="1" x14ac:dyDescent="0.25">
      <c r="A9" s="22"/>
      <c r="B9" s="12"/>
      <c r="C9" s="12"/>
    </row>
    <row r="10" spans="1:4" ht="15.75" x14ac:dyDescent="0.2">
      <c r="A10" s="54" t="s">
        <v>18</v>
      </c>
      <c r="B10" s="55"/>
      <c r="C10" s="4"/>
    </row>
    <row r="11" spans="1:4" x14ac:dyDescent="0.2">
      <c r="A11" s="24" t="s">
        <v>20</v>
      </c>
      <c r="B11" s="25"/>
      <c r="C11" s="4"/>
    </row>
    <row r="12" spans="1:4" x14ac:dyDescent="0.2">
      <c r="A12" s="24" t="s">
        <v>22</v>
      </c>
      <c r="B12" s="25"/>
      <c r="C12" s="4"/>
    </row>
    <row r="13" spans="1:4" ht="25.5" x14ac:dyDescent="0.2">
      <c r="A13" s="24" t="s">
        <v>23</v>
      </c>
      <c r="B13" s="25"/>
      <c r="C13" s="29"/>
    </row>
    <row r="14" spans="1:4" x14ac:dyDescent="0.2">
      <c r="A14" s="24" t="s">
        <v>24</v>
      </c>
      <c r="B14" s="25"/>
      <c r="C14" s="29"/>
    </row>
    <row r="15" spans="1:4" ht="39" thickBot="1" x14ac:dyDescent="0.25">
      <c r="A15" s="26" t="s">
        <v>25</v>
      </c>
      <c r="B15" s="27"/>
      <c r="C15" s="29"/>
      <c r="D15" s="47"/>
    </row>
    <row r="16" spans="1:4" x14ac:dyDescent="0.2">
      <c r="A16" s="17"/>
      <c r="B16" s="17"/>
      <c r="C16" s="17"/>
      <c r="D16" s="47"/>
    </row>
    <row r="17" spans="1:4" x14ac:dyDescent="0.2">
      <c r="A17" s="17"/>
      <c r="B17" s="17"/>
      <c r="C17" s="16"/>
      <c r="D17" s="47"/>
    </row>
    <row r="18" spans="1:4" ht="13.5" thickBot="1" x14ac:dyDescent="0.25">
      <c r="A18" s="17"/>
      <c r="B18" s="17"/>
      <c r="C18" s="16"/>
    </row>
    <row r="19" spans="1:4" ht="38.25" customHeight="1" x14ac:dyDescent="0.2">
      <c r="A19" s="6" t="s">
        <v>0</v>
      </c>
      <c r="B19" s="35" t="s">
        <v>10</v>
      </c>
      <c r="C19" s="28"/>
      <c r="D19" s="48" t="s">
        <v>15</v>
      </c>
    </row>
    <row r="20" spans="1:4" x14ac:dyDescent="0.2">
      <c r="A20" s="7" t="s">
        <v>1</v>
      </c>
      <c r="B20" s="37">
        <v>100</v>
      </c>
      <c r="C20" s="13"/>
      <c r="D20" s="44" t="s">
        <v>26</v>
      </c>
    </row>
    <row r="21" spans="1:4" x14ac:dyDescent="0.2">
      <c r="A21" s="7" t="s">
        <v>29</v>
      </c>
      <c r="B21" s="39">
        <f>(B20*365)/12</f>
        <v>3041.6666666666665</v>
      </c>
      <c r="C21" s="13"/>
      <c r="D21" s="44" t="s">
        <v>16</v>
      </c>
    </row>
    <row r="22" spans="1:4" ht="34.5" customHeight="1" x14ac:dyDescent="0.2">
      <c r="A22" s="7" t="s">
        <v>9</v>
      </c>
      <c r="B22" s="37">
        <v>65.739999999999995</v>
      </c>
      <c r="C22" s="28"/>
      <c r="D22" s="44" t="s">
        <v>27</v>
      </c>
    </row>
    <row r="23" spans="1:4" ht="25.5" x14ac:dyDescent="0.2">
      <c r="A23" s="7" t="s">
        <v>39</v>
      </c>
      <c r="B23" s="38">
        <v>0.96</v>
      </c>
      <c r="C23" s="28"/>
      <c r="D23" s="44" t="s">
        <v>37</v>
      </c>
    </row>
    <row r="24" spans="1:4" ht="21" customHeight="1" x14ac:dyDescent="0.2">
      <c r="A24" s="8" t="s">
        <v>30</v>
      </c>
      <c r="B24" s="38">
        <v>0.9</v>
      </c>
      <c r="C24" s="43"/>
      <c r="D24" s="44" t="s">
        <v>28</v>
      </c>
    </row>
    <row r="25" spans="1:4" ht="38.25" x14ac:dyDescent="0.2">
      <c r="A25" s="18" t="s">
        <v>40</v>
      </c>
      <c r="B25" s="39">
        <f>(((B23-B24)*B21)*3)*90%</f>
        <v>492.7499999999996</v>
      </c>
      <c r="C25" s="16"/>
      <c r="D25" s="44" t="s">
        <v>36</v>
      </c>
    </row>
    <row r="26" spans="1:4" ht="13.5" thickBot="1" x14ac:dyDescent="0.25">
      <c r="A26" s="9" t="s">
        <v>35</v>
      </c>
      <c r="B26" s="15">
        <f>(B25*B22)</f>
        <v>32393.384999999973</v>
      </c>
      <c r="C26" s="16"/>
      <c r="D26" s="44" t="s">
        <v>16</v>
      </c>
    </row>
    <row r="27" spans="1:4" ht="23.25" customHeight="1" x14ac:dyDescent="0.2">
      <c r="A27" s="11" t="s">
        <v>11</v>
      </c>
      <c r="B27" s="2"/>
      <c r="C27" s="16"/>
    </row>
    <row r="28" spans="1:4" x14ac:dyDescent="0.2">
      <c r="A28" s="5"/>
    </row>
    <row r="29" spans="1:4" ht="13.5" thickBot="1" x14ac:dyDescent="0.25">
      <c r="A29" s="19"/>
      <c r="B29" s="20"/>
      <c r="C29" s="16"/>
    </row>
    <row r="30" spans="1:4" ht="12.75" customHeight="1" x14ac:dyDescent="0.2">
      <c r="A30" s="6" t="s">
        <v>3</v>
      </c>
      <c r="B30" s="35" t="s">
        <v>2</v>
      </c>
      <c r="C30" s="16"/>
    </row>
    <row r="31" spans="1:4" x14ac:dyDescent="0.2">
      <c r="A31" s="7" t="s">
        <v>1</v>
      </c>
      <c r="B31" s="36">
        <v>10</v>
      </c>
      <c r="C31" s="16"/>
      <c r="D31" s="44" t="s">
        <v>26</v>
      </c>
    </row>
    <row r="32" spans="1:4" x14ac:dyDescent="0.2">
      <c r="A32" s="7" t="s">
        <v>29</v>
      </c>
      <c r="B32" s="39">
        <f>(B31*365)/12</f>
        <v>304.16666666666669</v>
      </c>
      <c r="C32" s="16"/>
      <c r="D32" s="44" t="s">
        <v>16</v>
      </c>
    </row>
    <row r="33" spans="1:4" ht="27.75" customHeight="1" x14ac:dyDescent="0.2">
      <c r="A33" s="10" t="s">
        <v>9</v>
      </c>
      <c r="B33" s="36">
        <v>65.739999999999995</v>
      </c>
      <c r="C33" s="16"/>
      <c r="D33" s="44" t="s">
        <v>27</v>
      </c>
    </row>
    <row r="34" spans="1:4" x14ac:dyDescent="0.2">
      <c r="A34" s="7" t="s">
        <v>38</v>
      </c>
      <c r="B34" s="40">
        <v>0.65</v>
      </c>
      <c r="C34" s="41"/>
      <c r="D34" s="44" t="s">
        <v>37</v>
      </c>
    </row>
    <row r="35" spans="1:4" x14ac:dyDescent="0.2">
      <c r="A35" s="8" t="s">
        <v>30</v>
      </c>
      <c r="B35" s="40">
        <v>0.4</v>
      </c>
      <c r="C35" s="41"/>
      <c r="D35" s="44" t="s">
        <v>26</v>
      </c>
    </row>
    <row r="36" spans="1:4" ht="38.25" x14ac:dyDescent="0.2">
      <c r="A36" s="7" t="s">
        <v>40</v>
      </c>
      <c r="B36" s="42">
        <f>(((B34-B35)*B32)*3)*90%</f>
        <v>205.3125</v>
      </c>
      <c r="C36" s="16"/>
      <c r="D36" s="44" t="s">
        <v>36</v>
      </c>
    </row>
    <row r="37" spans="1:4" ht="20.25" customHeight="1" thickBot="1" x14ac:dyDescent="0.25">
      <c r="A37" s="9" t="s">
        <v>35</v>
      </c>
      <c r="B37" s="15">
        <f>(B36*B33)</f>
        <v>13497.24375</v>
      </c>
      <c r="C37" s="16"/>
      <c r="D37" s="44" t="s">
        <v>16</v>
      </c>
    </row>
    <row r="38" spans="1:4" x14ac:dyDescent="0.2">
      <c r="C38" s="4"/>
    </row>
    <row r="39" spans="1:4" ht="13.5" thickBot="1" x14ac:dyDescent="0.25">
      <c r="C39" s="4"/>
    </row>
    <row r="40" spans="1:4" ht="12.75" customHeight="1" x14ac:dyDescent="0.2">
      <c r="A40" s="6" t="s">
        <v>4</v>
      </c>
      <c r="B40" s="35" t="s">
        <v>2</v>
      </c>
      <c r="C40" s="4"/>
    </row>
    <row r="41" spans="1:4" x14ac:dyDescent="0.2">
      <c r="A41" s="7" t="s">
        <v>1</v>
      </c>
      <c r="B41" s="39">
        <v>15</v>
      </c>
      <c r="C41" s="4"/>
      <c r="D41" s="44" t="s">
        <v>32</v>
      </c>
    </row>
    <row r="42" spans="1:4" ht="25.5" x14ac:dyDescent="0.2">
      <c r="A42" s="7" t="s">
        <v>13</v>
      </c>
      <c r="B42" s="39">
        <v>20</v>
      </c>
      <c r="C42" s="4"/>
      <c r="D42" s="44" t="s">
        <v>33</v>
      </c>
    </row>
    <row r="43" spans="1:4" ht="25.5" x14ac:dyDescent="0.2">
      <c r="A43" s="7" t="s">
        <v>31</v>
      </c>
      <c r="B43" s="39">
        <f>B41*B42</f>
        <v>300</v>
      </c>
      <c r="C43" s="13"/>
      <c r="D43" s="44" t="s">
        <v>16</v>
      </c>
    </row>
    <row r="44" spans="1:4" ht="25.5" x14ac:dyDescent="0.2">
      <c r="A44" s="7" t="s">
        <v>5</v>
      </c>
      <c r="B44" s="36">
        <v>30</v>
      </c>
      <c r="C44" s="1"/>
      <c r="D44" s="44" t="s">
        <v>34</v>
      </c>
    </row>
    <row r="45" spans="1:4" x14ac:dyDescent="0.2">
      <c r="A45" s="7" t="s">
        <v>38</v>
      </c>
      <c r="B45" s="40">
        <v>0.6</v>
      </c>
      <c r="C45" s="14"/>
      <c r="D45" s="44" t="s">
        <v>42</v>
      </c>
    </row>
    <row r="46" spans="1:4" x14ac:dyDescent="0.2">
      <c r="A46" s="7" t="s">
        <v>30</v>
      </c>
      <c r="B46" s="40">
        <v>0.2</v>
      </c>
      <c r="C46" s="14"/>
      <c r="D46" s="44" t="s">
        <v>41</v>
      </c>
    </row>
    <row r="47" spans="1:4" ht="38.25" x14ac:dyDescent="0.2">
      <c r="A47" s="7" t="s">
        <v>40</v>
      </c>
      <c r="B47" s="39">
        <f>(((B45-B46)*B43)*3)*90%</f>
        <v>323.99999999999994</v>
      </c>
      <c r="C47" s="51"/>
      <c r="D47" s="44" t="s">
        <v>36</v>
      </c>
    </row>
    <row r="48" spans="1:4" ht="26.25" thickBot="1" x14ac:dyDescent="0.25">
      <c r="A48" s="9" t="s">
        <v>14</v>
      </c>
      <c r="B48" s="50">
        <f>B47*B44</f>
        <v>9719.9999999999982</v>
      </c>
      <c r="C48" s="49"/>
      <c r="D48" s="44" t="s">
        <v>16</v>
      </c>
    </row>
    <row r="49" spans="1:3" x14ac:dyDescent="0.2">
      <c r="A49" s="21"/>
      <c r="B49" s="20"/>
      <c r="C49" s="20"/>
    </row>
    <row r="50" spans="1:3" x14ac:dyDescent="0.2">
      <c r="A50" s="21"/>
      <c r="B50" s="20"/>
      <c r="C50" s="20"/>
    </row>
  </sheetData>
  <mergeCells count="3">
    <mergeCell ref="A1:C1"/>
    <mergeCell ref="A3:B3"/>
    <mergeCell ref="A10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 nb journées</vt:lpstr>
    </vt:vector>
  </TitlesOfParts>
  <Company>PPT/DSI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pauline.cau</dc:creator>
  <cp:lastModifiedBy>pauline.cau</cp:lastModifiedBy>
  <dcterms:created xsi:type="dcterms:W3CDTF">2020-05-18T11:47:02Z</dcterms:created>
  <dcterms:modified xsi:type="dcterms:W3CDTF">2020-05-27T13:44:30Z</dcterms:modified>
</cp:coreProperties>
</file>